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E5375951-6AE2-4C99-90FF-99804C00466B}"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20" i="1" l="1"/>
  <c r="Z20" i="1"/>
  <c r="AA20" i="1" s="1"/>
  <c r="Q21" i="1"/>
  <c r="Z21" i="1"/>
  <c r="AA21" i="1" s="1"/>
  <c r="Q22" i="1"/>
  <c r="Z22" i="1"/>
  <c r="AA22" i="1" s="1"/>
  <c r="Q23" i="1"/>
  <c r="Z23" i="1"/>
  <c r="Z19" i="1"/>
  <c r="Q19" i="1"/>
  <c r="Z18" i="1"/>
  <c r="Q18" i="1"/>
  <c r="Z17" i="1"/>
  <c r="Q17" i="1"/>
  <c r="Z16" i="1"/>
  <c r="Q16" i="1"/>
  <c r="Z15" i="1"/>
  <c r="Q15" i="1"/>
  <c r="Z14" i="1"/>
  <c r="Q14" i="1"/>
  <c r="Z13" i="1"/>
  <c r="Q13" i="1"/>
  <c r="Z12" i="1"/>
  <c r="Q12" i="1"/>
  <c r="Z11" i="1"/>
  <c r="Q11" i="1"/>
  <c r="AA11" i="1" l="1"/>
  <c r="AA23" i="1"/>
  <c r="AA14" i="1"/>
  <c r="AA15" i="1"/>
  <c r="AA19" i="1"/>
  <c r="AA18" i="1"/>
  <c r="AA12" i="1"/>
  <c r="AA16" i="1"/>
  <c r="AA13" i="1"/>
  <c r="AA17" i="1"/>
</calcChain>
</file>

<file path=xl/sharedStrings.xml><?xml version="1.0" encoding="utf-8"?>
<sst xmlns="http://schemas.openxmlformats.org/spreadsheetml/2006/main" count="73" uniqueCount="73">
  <si>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</si>
  <si>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</si>
  <si>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</si>
  <si>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</si>
  <si>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</si>
  <si>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</si>
  <si>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</si>
  <si>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</si>
  <si>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</si>
  <si>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</si>
  <si>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</si>
  <si>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</si>
  <si>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</si>
  <si>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</si>
  <si>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</si>
  <si>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</si>
  <si>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</si>
  <si>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</si>
  <si>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</si>
  <si>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</si>
  <si>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</si>
  <si>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</si>
  <si>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</si>
  <si>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</si>
  <si>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</si>
  <si>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</si>
  <si>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</si>
  <si>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</si>
  <si>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</si>
  <si>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</si>
  <si>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</si>
  <si>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</si>
  <si>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</si>
  <si>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</si>
  <si>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</si>
  <si>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</si>
  <si>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Tizanidine 4mg Tab 10s</t>
  </si>
  <si>
    <t>Tablet , 4mg</t>
  </si>
  <si>
    <t>Zantid Tablets 4mg 10's</t>
  </si>
  <si>
    <t xml:space="preserve">Terbinafine 250gm Tab </t>
  </si>
  <si>
    <t>Tablet, 250mg</t>
  </si>
  <si>
    <t>Terbisan Forte Tablets 250mg 10's</t>
  </si>
  <si>
    <t>Acyclovir 3% w/w Eye Oint 4.5 gm</t>
  </si>
  <si>
    <t>Eye Oint., 3% w/w</t>
  </si>
  <si>
    <t>Santovir Ointment 4.5gm</t>
  </si>
  <si>
    <t>Artificial Tears (Hypromellose + Dextran)0.3% w/v + 0.1% w/v Eye Drops 15ml</t>
  </si>
  <si>
    <t>Eye Drop, 0.3% w/v + 0.1% w/v</t>
  </si>
  <si>
    <t>Tears Forte Ophthalmic Solution 15ml</t>
  </si>
  <si>
    <t>Brinzolamide + Brimonidine 10mg + 2mg /ml Eye Drops 5ml</t>
  </si>
  <si>
    <t>Eye Drop, 10mg + 2mg /ml</t>
  </si>
  <si>
    <t>Zolabrin Ophthalmic 5ml</t>
  </si>
  <si>
    <t>Chloramphenicol 0.5 % w/v Eye Drops 10ml</t>
  </si>
  <si>
    <t>Eye Drop, 0.5 % w/v</t>
  </si>
  <si>
    <t>Santochlor Solution  10ml</t>
  </si>
  <si>
    <t>Dorzolamide + Timolol 2 + 0.5% Eye Drops 5ml</t>
  </si>
  <si>
    <t>Eye Drop, 2 + 0.5%</t>
  </si>
  <si>
    <t>Co-Dorzal Ophthalmic Solution 5ml</t>
  </si>
  <si>
    <t>Moxifloxacin 0.5 % w/v Eye Drops 5ml</t>
  </si>
  <si>
    <t>Eye Drop, 0.5% w/v</t>
  </si>
  <si>
    <t>Megamox Ophthalmic Solution 5ml</t>
  </si>
  <si>
    <t>Timolol Maleate 0.5 % w/v Eye Drops 5ml</t>
  </si>
  <si>
    <t>Eye Drop, 0.5% 5 % w/v</t>
  </si>
  <si>
    <t>Betalol Solution 5ml</t>
  </si>
  <si>
    <t>Tobramycin + Dexamethasone 0.3% + 0.1% w/v  Eye Drops 5ml</t>
  </si>
  <si>
    <t>Eye Drop, 0.3% + 0.10.1% 3% + 0.1% w/v</t>
  </si>
  <si>
    <t>Santodex Sterile Ophthalmic Suspension 5ml</t>
  </si>
  <si>
    <t>Fusidic acid 2% Cream 15gm</t>
  </si>
  <si>
    <t>Cream, 2 %</t>
  </si>
  <si>
    <t>Fusac Cream 15gm</t>
  </si>
  <si>
    <t>Terbinafine 1% Cream 10 gm</t>
  </si>
  <si>
    <t>1% Cream 10gm</t>
  </si>
  <si>
    <t>Terbisan Cream 10gm</t>
  </si>
  <si>
    <t>Sante Pharma Karachi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</si>
</sst>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5"/>
      <color theme="1"/>
      <name val="Calibri"/>
      <family val="2"/>
      <scheme val="minor"/>
    </font>
    <font>
      <b/>
      <sz val="15"/>
      <color theme="1"/>
      <name val="Calibri"/>
      <family val="2"/>
    </font>
    <font>
      <sz val="9"/>
      <color rgb="FF000000"/>
      <name val="Book Antiqua"/>
      <family val="1"/>
    </font>
    <font>
      <sz val="16"/>
      <color theme="1"/>
      <name val="Calibri"/>
      <family val="2"/>
      <scheme val="minor"/>
    </font>
    <font>
      <b/>
      <sz val="15"/>
      <name val="Calibri"/>
      <family val="2"/>
    </font>
    <font>
      <b/>
      <sz val="16"/>
      <name val="Times New Roman"/>
      <family val="1"/>
    </font>
    <font>
      <sz val="16"/>
      <name val="Calibri"/>
      <family val="2"/>
    </font>
  </fonts>
  <fills count="3">
    <fill>
      <patternFill patternType="none"/>
    </fill>
    <fill>
      <patternFill patternType="gray125"/>
    </fill>
    <fill>
      <patternFill patternType="solid">
        <fgColor rgb="FFFFFFFF"/>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3">
    <xf numFmtId="0" fontId="0" fillId="0" borderId="0" xfId="0"/>
    <xf numFmtId="0" fontId="4" fillId="0" borderId="15" xfId="0" applyFont="1" applyFill="1" applyBorder="1" applyAlignment="1">
      <alignment horizontal="center" vertical="center"/>
    </xf>
    <xf numFmtId="0" fontId="4" fillId="0" borderId="15" xfId="0" applyFont="1" applyFill="1" applyBorder="1" applyAlignment="1">
      <alignment horizontal="center" vertical="center" wrapText="1"/>
    </xf>
    <xf numFmtId="0" fontId="6" fillId="0" borderId="15" xfId="0" applyFont="1" applyFill="1" applyBorder="1" applyAlignment="1">
      <alignment vertical="top" wrapText="1"/>
    </xf>
    <xf numFmtId="0" fontId="7" fillId="0" borderId="15" xfId="0" applyFont="1" applyFill="1" applyBorder="1"/>
    <xf numFmtId="0" fontId="6" fillId="0" borderId="15" xfId="0" applyFont="1" applyFill="1" applyBorder="1" applyAlignment="1">
      <alignment horizontal="left" vertical="top" wrapText="1"/>
    </xf>
    <xf numFmtId="0" fontId="13" fillId="0" borderId="15" xfId="0" applyFont="1" applyFill="1" applyBorder="1" applyAlignment="1">
      <alignment horizontal="left" vertical="top" wrapText="1"/>
    </xf>
    <xf numFmtId="0" fontId="8" fillId="0" borderId="15" xfId="0" applyFont="1" applyFill="1" applyBorder="1" applyAlignment="1">
      <alignment horizontal="left" vertical="top" wrapText="1"/>
    </xf>
    <xf numFmtId="0" fontId="12" fillId="0" borderId="15" xfId="0" applyFont="1" applyFill="1" applyBorder="1" applyAlignment="1">
      <alignment horizontal="left" vertical="top" wrapText="1"/>
    </xf>
    <xf numFmtId="0" fontId="9" fillId="0" borderId="15" xfId="0" applyFont="1" applyFill="1" applyBorder="1" applyAlignment="1">
      <alignment horizontal="center" vertical="center" wrapText="1"/>
    </xf>
    <xf numFmtId="0" fontId="10" fillId="0" borderId="15" xfId="0" applyFont="1" applyFill="1" applyBorder="1"/>
    <xf numFmtId="0" fontId="15" fillId="0" borderId="0" xfId="0" applyFont="1"/>
    <xf numFmtId="0" fontId="16" fillId="0" borderId="15" xfId="0" applyFont="1" applyFill="1" applyBorder="1" applyAlignment="1">
      <alignment vertical="top" wrapText="1"/>
    </xf>
    <xf numFmtId="0" fontId="16" fillId="0" borderId="15" xfId="0" applyFont="1" applyFill="1" applyBorder="1" applyAlignment="1">
      <alignment horizontal="left" vertical="top" wrapText="1"/>
    </xf>
    <xf numFmtId="0" fontId="16" fillId="0" borderId="11"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 fillId="0" borderId="16" xfId="0" applyFont="1" applyBorder="1" applyAlignment="1">
      <alignment vertical="center"/>
    </xf>
    <xf numFmtId="0" fontId="17" fillId="2" borderId="17" xfId="0" applyFont="1" applyFill="1" applyBorder="1" applyAlignment="1">
      <alignment horizontal="center" vertical="center" wrapText="1"/>
    </xf>
    <xf numFmtId="0" fontId="1" fillId="0" borderId="17" xfId="0" applyFont="1" applyBorder="1" applyAlignment="1">
      <alignment vertical="center" wrapText="1"/>
    </xf>
    <xf numFmtId="0" fontId="1" fillId="0" borderId="16" xfId="0" applyFont="1" applyBorder="1" applyAlignment="1">
      <alignment vertical="center" wrapText="1"/>
    </xf>
    <xf numFmtId="0" fontId="0" fillId="0" borderId="0" xfId="0" applyAlignment="1"/>
    <xf numFmtId="0" fontId="4" fillId="0" borderId="15" xfId="0" applyFont="1" applyFill="1" applyBorder="1" applyAlignment="1">
      <alignment vertical="center" wrapText="1"/>
    </xf>
    <xf numFmtId="0" fontId="7" fillId="0" borderId="15" xfId="0" applyFont="1" applyFill="1" applyBorder="1" applyAlignment="1"/>
    <xf numFmtId="0" fontId="17" fillId="2" borderId="16" xfId="0" applyFont="1" applyFill="1" applyBorder="1" applyAlignment="1">
      <alignment vertical="center" wrapText="1"/>
    </xf>
    <xf numFmtId="0" fontId="17" fillId="2" borderId="17" xfId="0" applyFont="1" applyFill="1" applyBorder="1" applyAlignment="1">
      <alignment vertical="center" wrapText="1"/>
    </xf>
    <xf numFmtId="0" fontId="10" fillId="0" borderId="15" xfId="0" applyFont="1" applyFill="1" applyBorder="1" applyAlignment="1">
      <alignment horizontal="center" vertical="center"/>
    </xf>
    <xf numFmtId="0" fontId="18" fillId="0" borderId="0" xfId="0" applyFont="1" applyAlignment="1">
      <alignment horizontal="center" vertical="center"/>
    </xf>
    <xf numFmtId="0" fontId="18" fillId="0" borderId="0" xfId="0" applyFont="1" applyAlignment="1">
      <alignment horizontal="left" vertical="center"/>
    </xf>
    <xf numFmtId="0" fontId="19" fillId="0" borderId="15"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2" xfId="0" applyFont="1" applyFill="1" applyBorder="1"/>
    <xf numFmtId="0" fontId="3" fillId="0" borderId="3" xfId="0" applyFont="1" applyFill="1" applyBorder="1"/>
    <xf numFmtId="0" fontId="4" fillId="0" borderId="1" xfId="0" applyFont="1" applyFill="1" applyBorder="1" applyAlignment="1">
      <alignment horizontal="center" vertical="center"/>
    </xf>
    <xf numFmtId="0" fontId="20" fillId="0" borderId="1" xfId="0" applyFont="1" applyFill="1" applyBorder="1" applyAlignment="1">
      <alignment horizontal="left" vertical="center"/>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4" fillId="0" borderId="4" xfId="0" applyFont="1" applyFill="1" applyBorder="1" applyAlignment="1">
      <alignment horizontal="center" vertical="center" wrapText="1"/>
    </xf>
    <xf numFmtId="0" fontId="3" fillId="0" borderId="8" xfId="0" applyFont="1" applyFill="1" applyBorder="1"/>
    <xf numFmtId="0" fontId="3" fillId="0" borderId="14" xfId="0" applyFont="1" applyFill="1" applyBorder="1"/>
    <xf numFmtId="0" fontId="4" fillId="0" borderId="5" xfId="0" applyFont="1" applyFill="1" applyBorder="1" applyAlignment="1">
      <alignment horizontal="center" vertical="center" wrapText="1"/>
    </xf>
    <xf numFmtId="0" fontId="3" fillId="0" borderId="6" xfId="0" applyFont="1" applyFill="1" applyBorder="1"/>
    <xf numFmtId="0" fontId="3" fillId="0" borderId="7" xfId="0" applyFont="1" applyFill="1" applyBorder="1"/>
    <xf numFmtId="0" fontId="3" fillId="0" borderId="9" xfId="0" applyFont="1" applyFill="1" applyBorder="1"/>
    <xf numFmtId="0" fontId="0" fillId="0" borderId="0" xfId="0" applyFill="1"/>
    <xf numFmtId="0" fontId="3" fillId="0" borderId="10" xfId="0" applyFont="1" applyFill="1" applyBorder="1"/>
    <xf numFmtId="0" fontId="3" fillId="0" borderId="11" xfId="0" applyFont="1" applyFill="1" applyBorder="1"/>
    <xf numFmtId="0" fontId="3" fillId="0" borderId="12" xfId="0" applyFont="1" applyFill="1" applyBorder="1"/>
    <xf numFmtId="0" fontId="3" fillId="0" borderId="13" xfId="0" applyFont="1" applyFill="1" applyBorder="1"/>
    <xf numFmtId="0" fontId="4" fillId="0" borderId="1" xfId="0" applyFont="1" applyFill="1" applyBorder="1" applyAlignment="1">
      <alignment horizontal="center" wrapText="1"/>
    </xf>
    <xf numFmtId="0" fontId="4"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7"/>
  <sheetViews>
    <sheetView tabSelected="1" topLeftCell="A16" zoomScale="49" zoomScaleNormal="49" workbookViewId="0">
      <selection activeCell="E10" sqref="E1:Y1048576"/>
    </sheetView>
  </sheetViews>
  <sheetFormatPr defaultColWidth="14.46484375" defaultRowHeight="15" customHeight="1"/>
  <cols>
    <col min="1" max="1" width="6" customWidth="1"/>
    <col min="2" max="2" width="12.86328125" customWidth="1"/>
    <col min="3" max="3" width="30.796875" style="22" customWidth="1"/>
    <col min="4" max="4" width="20.19921875" customWidth="1"/>
    <col min="5" max="5" width="18.796875" bestFit="1" customWidth="1"/>
    <col min="6" max="6" width="16.46484375" customWidth="1"/>
    <col min="7" max="7" width="16.1328125" customWidth="1"/>
    <col min="8" max="8" width="15.6640625" customWidth="1"/>
    <col min="9" max="9" width="80.53125" customWidth="1"/>
    <col min="10" max="10" width="21.86328125" customWidth="1"/>
    <col min="11" max="11" width="65.46484375" customWidth="1"/>
    <col min="12" max="12" width="41.86328125" customWidth="1"/>
    <col min="13" max="13" width="16.53125" customWidth="1"/>
    <col min="14" max="14" width="15.19921875" customWidth="1"/>
    <col min="15" max="15" width="26.33203125" customWidth="1"/>
    <col min="16" max="17" width="29" customWidth="1"/>
    <col min="18" max="18" width="57.86328125" customWidth="1"/>
    <col min="19" max="19" width="53.46484375" customWidth="1"/>
    <col min="20" max="20" width="17.46484375" customWidth="1"/>
    <col min="21" max="22" width="46" customWidth="1"/>
    <col min="23" max="23" width="63" customWidth="1"/>
    <col min="24" max="24" width="20.796875" customWidth="1"/>
    <col min="25" max="25" width="68.46484375" bestFit="1" customWidth="1"/>
    <col min="26" max="27" width="15.53125" customWidth="1"/>
  </cols>
  <sheetData>
    <row r="1" spans="1:27" ht="14.25" customHeight="1"/>
    <row r="2" spans="1:27" ht="14.25" customHeight="1"/>
    <row r="3" spans="1:27" ht="20.25" customHeight="1"/>
    <row r="4" spans="1:27" ht="40.5" customHeight="1">
      <c r="A4" s="31" t="s">
        <v>0</v>
      </c>
      <c r="B4" s="32"/>
      <c r="C4" s="32"/>
      <c r="D4" s="32"/>
      <c r="E4" s="32"/>
      <c r="F4" s="32"/>
      <c r="G4" s="32"/>
      <c r="H4" s="32"/>
      <c r="I4" s="32"/>
      <c r="J4" s="32"/>
      <c r="K4" s="32"/>
      <c r="L4" s="32"/>
      <c r="M4" s="32"/>
      <c r="N4" s="32"/>
      <c r="O4" s="32"/>
      <c r="P4" s="32"/>
      <c r="Q4" s="32"/>
      <c r="R4" s="32"/>
      <c r="S4" s="32"/>
      <c r="T4" s="32"/>
      <c r="U4" s="32"/>
      <c r="V4" s="32"/>
      <c r="W4" s="32"/>
      <c r="X4" s="32"/>
      <c r="Y4" s="32"/>
      <c r="Z4" s="32"/>
      <c r="AA4" s="33"/>
    </row>
    <row r="5" spans="1:27" ht="21" customHeight="1">
      <c r="A5" s="34" t="s">
        <v>1</v>
      </c>
      <c r="B5" s="32"/>
      <c r="C5" s="32"/>
      <c r="D5" s="32"/>
      <c r="E5" s="32"/>
      <c r="F5" s="33"/>
      <c r="G5" s="35" t="s">
        <v>72</v>
      </c>
      <c r="H5" s="36"/>
      <c r="I5" s="36"/>
      <c r="J5" s="36"/>
      <c r="K5" s="36"/>
      <c r="L5" s="36"/>
      <c r="M5" s="36"/>
      <c r="N5" s="36"/>
      <c r="O5" s="36"/>
      <c r="P5" s="36"/>
      <c r="Q5" s="36"/>
      <c r="R5" s="36"/>
      <c r="S5" s="36"/>
      <c r="T5" s="36"/>
      <c r="U5" s="36"/>
      <c r="V5" s="36"/>
      <c r="W5" s="36"/>
      <c r="X5" s="36"/>
      <c r="Y5" s="36"/>
      <c r="Z5" s="36"/>
      <c r="AA5" s="37"/>
    </row>
    <row r="6" spans="1:27" ht="30.75" customHeight="1">
      <c r="A6" s="38" t="s">
        <v>2</v>
      </c>
      <c r="B6" s="41" t="s">
        <v>3</v>
      </c>
      <c r="C6" s="42"/>
      <c r="D6" s="42"/>
      <c r="E6" s="43"/>
      <c r="F6" s="50" t="s">
        <v>4</v>
      </c>
      <c r="G6" s="32"/>
      <c r="H6" s="32"/>
      <c r="I6" s="32"/>
      <c r="J6" s="32"/>
      <c r="K6" s="32"/>
      <c r="L6" s="32"/>
      <c r="M6" s="32"/>
      <c r="N6" s="32"/>
      <c r="O6" s="32"/>
      <c r="P6" s="32"/>
      <c r="Q6" s="32"/>
      <c r="R6" s="32"/>
      <c r="S6" s="32"/>
      <c r="T6" s="32"/>
      <c r="U6" s="32"/>
      <c r="V6" s="32"/>
      <c r="W6" s="32"/>
      <c r="X6" s="32"/>
      <c r="Y6" s="32"/>
      <c r="Z6" s="32"/>
      <c r="AA6" s="33"/>
    </row>
    <row r="7" spans="1:27" ht="40.5" customHeight="1">
      <c r="A7" s="39"/>
      <c r="B7" s="44"/>
      <c r="C7" s="45"/>
      <c r="D7" s="45"/>
      <c r="E7" s="46"/>
      <c r="F7" s="51" t="s">
        <v>5</v>
      </c>
      <c r="G7" s="32"/>
      <c r="H7" s="32"/>
      <c r="I7" s="32"/>
      <c r="J7" s="32"/>
      <c r="K7" s="32"/>
      <c r="L7" s="32"/>
      <c r="M7" s="32"/>
      <c r="N7" s="32"/>
      <c r="O7" s="32"/>
      <c r="P7" s="33"/>
      <c r="Q7" s="38" t="s">
        <v>6</v>
      </c>
      <c r="R7" s="51" t="s">
        <v>7</v>
      </c>
      <c r="S7" s="32"/>
      <c r="T7" s="32"/>
      <c r="U7" s="32"/>
      <c r="V7" s="32"/>
      <c r="W7" s="32"/>
      <c r="X7" s="32"/>
      <c r="Y7" s="32"/>
      <c r="Z7" s="52" t="s">
        <v>8</v>
      </c>
      <c r="AA7" s="52" t="s">
        <v>9</v>
      </c>
    </row>
    <row r="8" spans="1:27" ht="57" customHeight="1">
      <c r="A8" s="39"/>
      <c r="B8" s="47"/>
      <c r="C8" s="48"/>
      <c r="D8" s="48"/>
      <c r="E8" s="49"/>
      <c r="F8" s="51" t="s">
        <v>10</v>
      </c>
      <c r="G8" s="32"/>
      <c r="H8" s="32"/>
      <c r="I8" s="32"/>
      <c r="J8" s="32"/>
      <c r="K8" s="33"/>
      <c r="L8" s="51" t="s">
        <v>11</v>
      </c>
      <c r="M8" s="32"/>
      <c r="N8" s="32"/>
      <c r="O8" s="32"/>
      <c r="P8" s="33"/>
      <c r="Q8" s="40"/>
      <c r="R8" s="51" t="s">
        <v>12</v>
      </c>
      <c r="S8" s="32"/>
      <c r="T8" s="32"/>
      <c r="U8" s="32"/>
      <c r="V8" s="32"/>
      <c r="W8" s="32"/>
      <c r="X8" s="32"/>
      <c r="Y8" s="32"/>
      <c r="Z8" s="40"/>
      <c r="AA8" s="40"/>
    </row>
    <row r="9" spans="1:27" ht="57" customHeight="1">
      <c r="A9" s="40"/>
      <c r="B9" s="1">
        <v>1</v>
      </c>
      <c r="C9" s="23">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6" customHeight="1">
      <c r="A10" s="3"/>
      <c r="B10" s="4"/>
      <c r="C10" s="24"/>
      <c r="D10" s="4"/>
      <c r="E10" s="4"/>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s="11" customFormat="1" ht="42" customHeight="1">
      <c r="A11" s="12"/>
      <c r="B11" s="13" t="s">
        <v>27</v>
      </c>
      <c r="C11" s="12" t="s">
        <v>28</v>
      </c>
      <c r="D11" s="13" t="s">
        <v>29</v>
      </c>
      <c r="E11" s="13" t="s">
        <v>30</v>
      </c>
      <c r="F11" s="14">
        <v>2</v>
      </c>
      <c r="G11" s="15">
        <v>2</v>
      </c>
      <c r="H11" s="15">
        <v>3</v>
      </c>
      <c r="I11" s="15">
        <v>5</v>
      </c>
      <c r="J11" s="15">
        <v>5</v>
      </c>
      <c r="K11" s="15">
        <v>6</v>
      </c>
      <c r="L11" s="30">
        <v>2</v>
      </c>
      <c r="M11" s="30">
        <v>2</v>
      </c>
      <c r="N11" s="30">
        <v>2</v>
      </c>
      <c r="O11" s="30">
        <v>2</v>
      </c>
      <c r="P11" s="30">
        <v>2</v>
      </c>
      <c r="Q11" s="15">
        <f t="shared" ref="Q11:Q19" si="0">SUM(F11:P11)</f>
        <v>33</v>
      </c>
      <c r="R11" s="15">
        <v>5</v>
      </c>
      <c r="S11" s="15">
        <v>5</v>
      </c>
      <c r="T11" s="15">
        <v>5</v>
      </c>
      <c r="U11" s="15">
        <v>5</v>
      </c>
      <c r="V11" s="15">
        <v>3</v>
      </c>
      <c r="W11" s="15">
        <v>4</v>
      </c>
      <c r="X11" s="15">
        <v>5</v>
      </c>
      <c r="Y11" s="16">
        <v>5</v>
      </c>
      <c r="Z11" s="15">
        <f t="shared" ref="Z11:Z19" si="1">SUM(R11:Y11)</f>
        <v>37</v>
      </c>
      <c r="AA11" s="15">
        <f t="shared" ref="AA11:AA19" si="2">Z11+Q11</f>
        <v>70</v>
      </c>
    </row>
    <row r="12" spans="1:27" ht="44.45" customHeight="1">
      <c r="A12" s="10"/>
      <c r="B12" s="17">
        <v>69</v>
      </c>
      <c r="C12" s="25" t="s">
        <v>36</v>
      </c>
      <c r="D12" s="18" t="s">
        <v>37</v>
      </c>
      <c r="E12" s="17" t="s">
        <v>38</v>
      </c>
      <c r="F12" s="14">
        <v>2</v>
      </c>
      <c r="G12" s="15">
        <v>2</v>
      </c>
      <c r="H12" s="15">
        <v>3</v>
      </c>
      <c r="I12" s="15">
        <v>3</v>
      </c>
      <c r="J12" s="15">
        <v>5</v>
      </c>
      <c r="K12" s="15">
        <v>6</v>
      </c>
      <c r="L12" s="30">
        <v>2</v>
      </c>
      <c r="M12" s="30">
        <v>2</v>
      </c>
      <c r="N12" s="30">
        <v>2</v>
      </c>
      <c r="O12" s="30">
        <v>2</v>
      </c>
      <c r="P12" s="30">
        <v>2</v>
      </c>
      <c r="Q12" s="9">
        <f t="shared" si="0"/>
        <v>31</v>
      </c>
      <c r="R12" s="15">
        <v>0</v>
      </c>
      <c r="S12" s="15">
        <v>5</v>
      </c>
      <c r="T12" s="15">
        <v>5</v>
      </c>
      <c r="U12" s="15">
        <v>0</v>
      </c>
      <c r="V12" s="15">
        <v>0</v>
      </c>
      <c r="W12" s="15">
        <v>4</v>
      </c>
      <c r="X12" s="15">
        <v>5</v>
      </c>
      <c r="Y12" s="27">
        <v>0</v>
      </c>
      <c r="Z12" s="9">
        <f t="shared" si="1"/>
        <v>19</v>
      </c>
      <c r="AA12" s="9">
        <f t="shared" si="2"/>
        <v>50</v>
      </c>
    </row>
    <row r="13" spans="1:27" ht="44.45" customHeight="1">
      <c r="A13" s="10"/>
      <c r="B13" s="17">
        <v>158</v>
      </c>
      <c r="C13" s="25" t="s">
        <v>39</v>
      </c>
      <c r="D13" s="18" t="s">
        <v>40</v>
      </c>
      <c r="E13" s="17" t="s">
        <v>41</v>
      </c>
      <c r="F13" s="14">
        <v>2</v>
      </c>
      <c r="G13" s="15">
        <v>2</v>
      </c>
      <c r="H13" s="15">
        <v>3</v>
      </c>
      <c r="I13" s="15">
        <v>3</v>
      </c>
      <c r="J13" s="15">
        <v>5</v>
      </c>
      <c r="K13" s="15">
        <v>6</v>
      </c>
      <c r="L13" s="30">
        <v>2</v>
      </c>
      <c r="M13" s="30">
        <v>2</v>
      </c>
      <c r="N13" s="30">
        <v>2</v>
      </c>
      <c r="O13" s="30">
        <v>2</v>
      </c>
      <c r="P13" s="30">
        <v>2</v>
      </c>
      <c r="Q13" s="9">
        <f t="shared" si="0"/>
        <v>31</v>
      </c>
      <c r="R13" s="15">
        <v>0</v>
      </c>
      <c r="S13" s="15">
        <v>5</v>
      </c>
      <c r="T13" s="15">
        <v>5</v>
      </c>
      <c r="U13" s="15">
        <v>0</v>
      </c>
      <c r="V13" s="15">
        <v>0</v>
      </c>
      <c r="W13" s="15">
        <v>4</v>
      </c>
      <c r="X13" s="15">
        <v>5</v>
      </c>
      <c r="Y13" s="27">
        <v>0</v>
      </c>
      <c r="Z13" s="9">
        <f t="shared" si="1"/>
        <v>19</v>
      </c>
      <c r="AA13" s="9">
        <f t="shared" si="2"/>
        <v>50</v>
      </c>
    </row>
    <row r="14" spans="1:27" ht="44.45" customHeight="1">
      <c r="A14" s="10"/>
      <c r="B14" s="17">
        <v>818</v>
      </c>
      <c r="C14" s="25" t="s">
        <v>42</v>
      </c>
      <c r="D14" s="18" t="s">
        <v>43</v>
      </c>
      <c r="E14" s="17" t="s">
        <v>44</v>
      </c>
      <c r="F14" s="14">
        <v>2</v>
      </c>
      <c r="G14" s="15">
        <v>2</v>
      </c>
      <c r="H14" s="15">
        <v>3</v>
      </c>
      <c r="I14" s="15">
        <v>3</v>
      </c>
      <c r="J14" s="15">
        <v>5</v>
      </c>
      <c r="K14" s="15">
        <v>6</v>
      </c>
      <c r="L14" s="30">
        <v>2</v>
      </c>
      <c r="M14" s="30">
        <v>2</v>
      </c>
      <c r="N14" s="30">
        <v>2</v>
      </c>
      <c r="O14" s="30">
        <v>2</v>
      </c>
      <c r="P14" s="30">
        <v>2</v>
      </c>
      <c r="Q14" s="9">
        <f t="shared" si="0"/>
        <v>31</v>
      </c>
      <c r="R14" s="15">
        <v>0</v>
      </c>
      <c r="S14" s="15">
        <v>5</v>
      </c>
      <c r="T14" s="15">
        <v>5</v>
      </c>
      <c r="U14" s="15">
        <v>0</v>
      </c>
      <c r="V14" s="15">
        <v>0</v>
      </c>
      <c r="W14" s="15">
        <v>4</v>
      </c>
      <c r="X14" s="15">
        <v>5</v>
      </c>
      <c r="Y14" s="27">
        <v>1</v>
      </c>
      <c r="Z14" s="9">
        <f t="shared" si="1"/>
        <v>20</v>
      </c>
      <c r="AA14" s="9">
        <f t="shared" si="2"/>
        <v>51</v>
      </c>
    </row>
    <row r="15" spans="1:27" ht="44.45" customHeight="1">
      <c r="A15" s="10"/>
      <c r="B15" s="19">
        <v>819</v>
      </c>
      <c r="C15" s="26" t="s">
        <v>45</v>
      </c>
      <c r="D15" s="20" t="s">
        <v>46</v>
      </c>
      <c r="E15" s="19" t="s">
        <v>47</v>
      </c>
      <c r="F15" s="14">
        <v>2</v>
      </c>
      <c r="G15" s="15">
        <v>2</v>
      </c>
      <c r="H15" s="15">
        <v>3</v>
      </c>
      <c r="I15" s="15">
        <v>3</v>
      </c>
      <c r="J15" s="15">
        <v>5</v>
      </c>
      <c r="K15" s="15">
        <v>6</v>
      </c>
      <c r="L15" s="30">
        <v>2</v>
      </c>
      <c r="M15" s="30">
        <v>2</v>
      </c>
      <c r="N15" s="30">
        <v>2</v>
      </c>
      <c r="O15" s="30">
        <v>2</v>
      </c>
      <c r="P15" s="30">
        <v>2</v>
      </c>
      <c r="Q15" s="9">
        <f t="shared" si="0"/>
        <v>31</v>
      </c>
      <c r="R15" s="15">
        <v>0</v>
      </c>
      <c r="S15" s="15">
        <v>5</v>
      </c>
      <c r="T15" s="15">
        <v>5</v>
      </c>
      <c r="U15" s="15">
        <v>0</v>
      </c>
      <c r="V15" s="15">
        <v>0</v>
      </c>
      <c r="W15" s="15">
        <v>4</v>
      </c>
      <c r="X15" s="15">
        <v>5</v>
      </c>
      <c r="Y15" s="27">
        <v>1</v>
      </c>
      <c r="Z15" s="9">
        <f t="shared" si="1"/>
        <v>20</v>
      </c>
      <c r="AA15" s="9">
        <f t="shared" si="2"/>
        <v>51</v>
      </c>
    </row>
    <row r="16" spans="1:27" ht="44.45" customHeight="1">
      <c r="A16" s="10"/>
      <c r="B16" s="17">
        <v>822</v>
      </c>
      <c r="C16" s="25" t="s">
        <v>48</v>
      </c>
      <c r="D16" s="21" t="s">
        <v>49</v>
      </c>
      <c r="E16" s="17" t="s">
        <v>50</v>
      </c>
      <c r="F16" s="14">
        <v>2</v>
      </c>
      <c r="G16" s="15">
        <v>2</v>
      </c>
      <c r="H16" s="15">
        <v>3</v>
      </c>
      <c r="I16" s="15">
        <v>3</v>
      </c>
      <c r="J16" s="15">
        <v>5</v>
      </c>
      <c r="K16" s="15">
        <v>6</v>
      </c>
      <c r="L16" s="30">
        <v>2</v>
      </c>
      <c r="M16" s="30">
        <v>2</v>
      </c>
      <c r="N16" s="30">
        <v>2</v>
      </c>
      <c r="O16" s="30">
        <v>2</v>
      </c>
      <c r="P16" s="30">
        <v>2</v>
      </c>
      <c r="Q16" s="9">
        <f t="shared" si="0"/>
        <v>31</v>
      </c>
      <c r="R16" s="15">
        <v>0</v>
      </c>
      <c r="S16" s="15">
        <v>5</v>
      </c>
      <c r="T16" s="15">
        <v>5</v>
      </c>
      <c r="U16" s="15">
        <v>0</v>
      </c>
      <c r="V16" s="15">
        <v>0</v>
      </c>
      <c r="W16" s="15">
        <v>4</v>
      </c>
      <c r="X16" s="15">
        <v>5</v>
      </c>
      <c r="Y16" s="27">
        <v>1</v>
      </c>
      <c r="Z16" s="9">
        <f t="shared" si="1"/>
        <v>20</v>
      </c>
      <c r="AA16" s="9">
        <f t="shared" si="2"/>
        <v>51</v>
      </c>
    </row>
    <row r="17" spans="1:27" ht="44.45" customHeight="1">
      <c r="A17" s="10"/>
      <c r="B17" s="17">
        <v>824</v>
      </c>
      <c r="C17" s="25" t="s">
        <v>51</v>
      </c>
      <c r="D17" s="18" t="s">
        <v>52</v>
      </c>
      <c r="E17" s="17" t="s">
        <v>53</v>
      </c>
      <c r="F17" s="14">
        <v>2</v>
      </c>
      <c r="G17" s="15">
        <v>2</v>
      </c>
      <c r="H17" s="15">
        <v>3</v>
      </c>
      <c r="I17" s="15">
        <v>3</v>
      </c>
      <c r="J17" s="15">
        <v>5</v>
      </c>
      <c r="K17" s="15">
        <v>6</v>
      </c>
      <c r="L17" s="30">
        <v>2</v>
      </c>
      <c r="M17" s="30">
        <v>2</v>
      </c>
      <c r="N17" s="30">
        <v>2</v>
      </c>
      <c r="O17" s="30">
        <v>2</v>
      </c>
      <c r="P17" s="30">
        <v>2</v>
      </c>
      <c r="Q17" s="9">
        <f t="shared" si="0"/>
        <v>31</v>
      </c>
      <c r="R17" s="15">
        <v>0</v>
      </c>
      <c r="S17" s="15">
        <v>5</v>
      </c>
      <c r="T17" s="15">
        <v>5</v>
      </c>
      <c r="U17" s="15">
        <v>0</v>
      </c>
      <c r="V17" s="15">
        <v>0</v>
      </c>
      <c r="W17" s="15">
        <v>4</v>
      </c>
      <c r="X17" s="15">
        <v>5</v>
      </c>
      <c r="Y17" s="27">
        <v>0</v>
      </c>
      <c r="Z17" s="9">
        <f t="shared" si="1"/>
        <v>19</v>
      </c>
      <c r="AA17" s="9">
        <f t="shared" si="2"/>
        <v>50</v>
      </c>
    </row>
    <row r="18" spans="1:27" ht="44.45" customHeight="1">
      <c r="A18" s="10"/>
      <c r="B18" s="17">
        <v>830</v>
      </c>
      <c r="C18" s="25" t="s">
        <v>54</v>
      </c>
      <c r="D18" s="18" t="s">
        <v>55</v>
      </c>
      <c r="E18" s="17" t="s">
        <v>56</v>
      </c>
      <c r="F18" s="14">
        <v>2</v>
      </c>
      <c r="G18" s="15">
        <v>2</v>
      </c>
      <c r="H18" s="15">
        <v>3</v>
      </c>
      <c r="I18" s="15">
        <v>3</v>
      </c>
      <c r="J18" s="15">
        <v>5</v>
      </c>
      <c r="K18" s="15">
        <v>6</v>
      </c>
      <c r="L18" s="30">
        <v>2</v>
      </c>
      <c r="M18" s="30">
        <v>2</v>
      </c>
      <c r="N18" s="30">
        <v>2</v>
      </c>
      <c r="O18" s="30">
        <v>2</v>
      </c>
      <c r="P18" s="30">
        <v>2</v>
      </c>
      <c r="Q18" s="9">
        <f t="shared" si="0"/>
        <v>31</v>
      </c>
      <c r="R18" s="15">
        <v>0</v>
      </c>
      <c r="S18" s="15">
        <v>5</v>
      </c>
      <c r="T18" s="15">
        <v>5</v>
      </c>
      <c r="U18" s="15">
        <v>0</v>
      </c>
      <c r="V18" s="15">
        <v>0</v>
      </c>
      <c r="W18" s="15">
        <v>4</v>
      </c>
      <c r="X18" s="15">
        <v>5</v>
      </c>
      <c r="Y18" s="27">
        <v>1</v>
      </c>
      <c r="Z18" s="9">
        <f t="shared" si="1"/>
        <v>20</v>
      </c>
      <c r="AA18" s="9">
        <f t="shared" si="2"/>
        <v>51</v>
      </c>
    </row>
    <row r="19" spans="1:27" ht="44.45" customHeight="1">
      <c r="A19" s="10"/>
      <c r="B19" s="17">
        <v>837</v>
      </c>
      <c r="C19" s="25" t="s">
        <v>57</v>
      </c>
      <c r="D19" s="18" t="s">
        <v>58</v>
      </c>
      <c r="E19" s="17" t="s">
        <v>59</v>
      </c>
      <c r="F19" s="14">
        <v>2</v>
      </c>
      <c r="G19" s="15">
        <v>2</v>
      </c>
      <c r="H19" s="15">
        <v>3</v>
      </c>
      <c r="I19" s="15">
        <v>3</v>
      </c>
      <c r="J19" s="15">
        <v>5</v>
      </c>
      <c r="K19" s="15">
        <v>6</v>
      </c>
      <c r="L19" s="30">
        <v>2</v>
      </c>
      <c r="M19" s="30">
        <v>2</v>
      </c>
      <c r="N19" s="30">
        <v>2</v>
      </c>
      <c r="O19" s="30">
        <v>2</v>
      </c>
      <c r="P19" s="30">
        <v>2</v>
      </c>
      <c r="Q19" s="9">
        <f t="shared" si="0"/>
        <v>31</v>
      </c>
      <c r="R19" s="15">
        <v>0</v>
      </c>
      <c r="S19" s="15">
        <v>5</v>
      </c>
      <c r="T19" s="15">
        <v>5</v>
      </c>
      <c r="U19" s="15">
        <v>0</v>
      </c>
      <c r="V19" s="15">
        <v>0</v>
      </c>
      <c r="W19" s="15">
        <v>4</v>
      </c>
      <c r="X19" s="15">
        <v>5</v>
      </c>
      <c r="Y19" s="27">
        <v>1</v>
      </c>
      <c r="Z19" s="9">
        <f t="shared" si="1"/>
        <v>20</v>
      </c>
      <c r="AA19" s="9">
        <f t="shared" si="2"/>
        <v>51</v>
      </c>
    </row>
    <row r="20" spans="1:27" ht="44.45" customHeight="1">
      <c r="A20" s="10"/>
      <c r="B20" s="17">
        <v>848</v>
      </c>
      <c r="C20" s="25" t="s">
        <v>60</v>
      </c>
      <c r="D20" s="18" t="s">
        <v>61</v>
      </c>
      <c r="E20" s="17" t="s">
        <v>62</v>
      </c>
      <c r="F20" s="14">
        <v>2</v>
      </c>
      <c r="G20" s="15">
        <v>2</v>
      </c>
      <c r="H20" s="15">
        <v>3</v>
      </c>
      <c r="I20" s="15">
        <v>3</v>
      </c>
      <c r="J20" s="15">
        <v>5</v>
      </c>
      <c r="K20" s="15">
        <v>6</v>
      </c>
      <c r="L20" s="30">
        <v>2</v>
      </c>
      <c r="M20" s="30">
        <v>2</v>
      </c>
      <c r="N20" s="30">
        <v>2</v>
      </c>
      <c r="O20" s="30">
        <v>2</v>
      </c>
      <c r="P20" s="30">
        <v>2</v>
      </c>
      <c r="Q20" s="9">
        <f t="shared" ref="Q20:Q23" si="3">SUM(F20:P20)</f>
        <v>31</v>
      </c>
      <c r="R20" s="15">
        <v>0</v>
      </c>
      <c r="S20" s="15">
        <v>5</v>
      </c>
      <c r="T20" s="15">
        <v>5</v>
      </c>
      <c r="U20" s="15">
        <v>0</v>
      </c>
      <c r="V20" s="15">
        <v>0</v>
      </c>
      <c r="W20" s="15">
        <v>4</v>
      </c>
      <c r="X20" s="15">
        <v>5</v>
      </c>
      <c r="Y20" s="27">
        <v>0</v>
      </c>
      <c r="Z20" s="9">
        <f t="shared" ref="Z20:Z23" si="4">SUM(R20:Y20)</f>
        <v>19</v>
      </c>
      <c r="AA20" s="9">
        <f t="shared" ref="AA20:AA23" si="5">Z20+Q20</f>
        <v>50</v>
      </c>
    </row>
    <row r="21" spans="1:27" ht="44.45" customHeight="1">
      <c r="A21" s="10"/>
      <c r="B21" s="17">
        <v>850</v>
      </c>
      <c r="C21" s="25" t="s">
        <v>63</v>
      </c>
      <c r="D21" s="18" t="s">
        <v>64</v>
      </c>
      <c r="E21" s="17" t="s">
        <v>65</v>
      </c>
      <c r="F21" s="14">
        <v>2</v>
      </c>
      <c r="G21" s="15">
        <v>2</v>
      </c>
      <c r="H21" s="15">
        <v>3</v>
      </c>
      <c r="I21" s="15">
        <v>3</v>
      </c>
      <c r="J21" s="15">
        <v>5</v>
      </c>
      <c r="K21" s="15">
        <v>6</v>
      </c>
      <c r="L21" s="30">
        <v>2</v>
      </c>
      <c r="M21" s="30">
        <v>2</v>
      </c>
      <c r="N21" s="30">
        <v>2</v>
      </c>
      <c r="O21" s="30">
        <v>2</v>
      </c>
      <c r="P21" s="30">
        <v>2</v>
      </c>
      <c r="Q21" s="9">
        <f t="shared" si="3"/>
        <v>31</v>
      </c>
      <c r="R21" s="15">
        <v>0</v>
      </c>
      <c r="S21" s="15">
        <v>5</v>
      </c>
      <c r="T21" s="15">
        <v>5</v>
      </c>
      <c r="U21" s="15">
        <v>0</v>
      </c>
      <c r="V21" s="15">
        <v>0</v>
      </c>
      <c r="W21" s="15">
        <v>4</v>
      </c>
      <c r="X21" s="15">
        <v>5</v>
      </c>
      <c r="Y21" s="27">
        <v>1</v>
      </c>
      <c r="Z21" s="9">
        <f t="shared" si="4"/>
        <v>20</v>
      </c>
      <c r="AA21" s="9">
        <f t="shared" si="5"/>
        <v>51</v>
      </c>
    </row>
    <row r="22" spans="1:27" ht="44.45" customHeight="1">
      <c r="A22" s="10"/>
      <c r="B22" s="17">
        <v>868</v>
      </c>
      <c r="C22" s="25" t="s">
        <v>66</v>
      </c>
      <c r="D22" s="18" t="s">
        <v>67</v>
      </c>
      <c r="E22" s="17" t="s">
        <v>68</v>
      </c>
      <c r="F22" s="14">
        <v>2</v>
      </c>
      <c r="G22" s="15">
        <v>2</v>
      </c>
      <c r="H22" s="15">
        <v>3</v>
      </c>
      <c r="I22" s="15">
        <v>3</v>
      </c>
      <c r="J22" s="15">
        <v>5</v>
      </c>
      <c r="K22" s="15">
        <v>6</v>
      </c>
      <c r="L22" s="30">
        <v>2</v>
      </c>
      <c r="M22" s="30">
        <v>2</v>
      </c>
      <c r="N22" s="30">
        <v>2</v>
      </c>
      <c r="O22" s="30">
        <v>2</v>
      </c>
      <c r="P22" s="30">
        <v>2</v>
      </c>
      <c r="Q22" s="9">
        <f t="shared" si="3"/>
        <v>31</v>
      </c>
      <c r="R22" s="15">
        <v>0</v>
      </c>
      <c r="S22" s="15">
        <v>5</v>
      </c>
      <c r="T22" s="15">
        <v>5</v>
      </c>
      <c r="U22" s="15">
        <v>0</v>
      </c>
      <c r="V22" s="15">
        <v>0</v>
      </c>
      <c r="W22" s="15">
        <v>4</v>
      </c>
      <c r="X22" s="15">
        <v>5</v>
      </c>
      <c r="Y22" s="27">
        <v>0</v>
      </c>
      <c r="Z22" s="9">
        <f t="shared" si="4"/>
        <v>19</v>
      </c>
      <c r="AA22" s="9">
        <f t="shared" si="5"/>
        <v>50</v>
      </c>
    </row>
    <row r="23" spans="1:27" ht="44.45" customHeight="1">
      <c r="A23" s="10"/>
      <c r="B23" s="17">
        <v>892</v>
      </c>
      <c r="C23" s="25" t="s">
        <v>69</v>
      </c>
      <c r="D23" s="18" t="s">
        <v>70</v>
      </c>
      <c r="E23" s="17" t="s">
        <v>71</v>
      </c>
      <c r="F23" s="14">
        <v>2</v>
      </c>
      <c r="G23" s="15">
        <v>2</v>
      </c>
      <c r="H23" s="15">
        <v>3</v>
      </c>
      <c r="I23" s="15">
        <v>3</v>
      </c>
      <c r="J23" s="15">
        <v>5</v>
      </c>
      <c r="K23" s="15">
        <v>6</v>
      </c>
      <c r="L23" s="30">
        <v>2</v>
      </c>
      <c r="M23" s="30">
        <v>2</v>
      </c>
      <c r="N23" s="30">
        <v>2</v>
      </c>
      <c r="O23" s="30">
        <v>2</v>
      </c>
      <c r="P23" s="30">
        <v>2</v>
      </c>
      <c r="Q23" s="9">
        <f t="shared" si="3"/>
        <v>31</v>
      </c>
      <c r="R23" s="15">
        <v>0</v>
      </c>
      <c r="S23" s="15">
        <v>5</v>
      </c>
      <c r="T23" s="15">
        <v>5</v>
      </c>
      <c r="U23" s="15">
        <v>0</v>
      </c>
      <c r="V23" s="15">
        <v>0</v>
      </c>
      <c r="W23" s="15">
        <v>4</v>
      </c>
      <c r="X23" s="15">
        <v>5</v>
      </c>
      <c r="Y23" s="27">
        <v>0</v>
      </c>
      <c r="Z23" s="9">
        <f t="shared" si="4"/>
        <v>19</v>
      </c>
      <c r="AA23" s="9">
        <f t="shared" si="5"/>
        <v>50</v>
      </c>
    </row>
    <row r="24" spans="1:27" ht="14.25" customHeight="1"/>
    <row r="25" spans="1:27" ht="14.25" customHeight="1"/>
    <row r="26" spans="1:27" s="28" customFormat="1" ht="55.8" customHeight="1">
      <c r="D26" s="29"/>
    </row>
    <row r="27" spans="1:27" s="28" customFormat="1" ht="55.8" customHeight="1">
      <c r="D27" s="29"/>
    </row>
    <row r="28" spans="1:27" s="28" customFormat="1" ht="55.8" customHeight="1">
      <c r="D28" s="29"/>
    </row>
    <row r="29" spans="1:27" s="28" customFormat="1" ht="14.25" customHeight="1"/>
    <row r="30" spans="1:27" s="28" customFormat="1" ht="14.25" customHeight="1"/>
    <row r="31" spans="1:27" s="28" customFormat="1" ht="14.25" customHeight="1"/>
    <row r="32" spans="1:27"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2025-11-19T14:23:11Z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